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1"/>
  </bookViews>
  <sheets>
    <sheet name="1" sheetId="2" r:id="rId1"/>
    <sheet name="2" sheetId="3" r:id="rId2"/>
  </sheets>
  <definedNames>
    <definedName name="_xlnm.Print_Area" localSheetId="0">'1'!$A$1:$H$22</definedName>
    <definedName name="_xlnm.Print_Area" localSheetId="1">'2'!$A$1:$I$20</definedName>
  </definedNames>
  <calcPr calcId="152511"/>
</workbook>
</file>

<file path=xl/calcChain.xml><?xml version="1.0" encoding="utf-8"?>
<calcChain xmlns="http://schemas.openxmlformats.org/spreadsheetml/2006/main">
  <c r="D12" i="2" l="1"/>
  <c r="D10" i="2" s="1"/>
  <c r="C12" i="2"/>
  <c r="B12" i="2"/>
  <c r="B10" i="2" s="1"/>
  <c r="B18" i="2" s="1"/>
  <c r="G12" i="2"/>
  <c r="G10" i="2"/>
  <c r="G18" i="2" s="1"/>
  <c r="F12" i="2"/>
  <c r="E12" i="2"/>
  <c r="E10" i="2" s="1"/>
  <c r="F10" i="2"/>
  <c r="H20" i="3"/>
  <c r="G20" i="3"/>
  <c r="F20" i="3"/>
  <c r="F18" i="2"/>
  <c r="F21" i="2" s="1"/>
  <c r="C10" i="2"/>
  <c r="C18" i="2" s="1"/>
  <c r="C21" i="2" s="1"/>
  <c r="G21" i="2" l="1"/>
  <c r="E18" i="2"/>
  <c r="E21" i="2" s="1"/>
  <c r="D18" i="2"/>
  <c r="D21" i="2" s="1"/>
  <c r="B21" i="2"/>
</calcChain>
</file>

<file path=xl/sharedStrings.xml><?xml version="1.0" encoding="utf-8"?>
<sst xmlns="http://schemas.openxmlformats.org/spreadsheetml/2006/main" count="48" uniqueCount="46">
  <si>
    <t>Показатель</t>
  </si>
  <si>
    <t>Доходы</t>
  </si>
  <si>
    <t>в том числе:</t>
  </si>
  <si>
    <t>налоговые и неналоговые доходы</t>
  </si>
  <si>
    <t>налоговые</t>
  </si>
  <si>
    <t>неналоговые</t>
  </si>
  <si>
    <t>Расходы</t>
  </si>
  <si>
    <t>Муниципальный долг</t>
  </si>
  <si>
    <t>0100</t>
  </si>
  <si>
    <t>Общегосударственные расходы</t>
  </si>
  <si>
    <t>0200</t>
  </si>
  <si>
    <t>Национальная оборона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</si>
  <si>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</si>
  <si>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</si>
  <si>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</si>
  <si>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</si>
  <si>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</si>
  <si>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</si>
  <si>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</si>
  <si>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</si>
  <si>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</si>
  <si>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</si>
  <si>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</si>
  <si>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</si>
  <si>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</si>
  <si>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</si>
  <si>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</si>
  <si>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</si>
  <si>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</si>
  <si>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</si>
  <si>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</si>
  <si>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</si>
  <si>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</si>
  <si>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</si>
  <si>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</si>
  <si>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</si>
  <si>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Расходы всего</t>
  </si>
  <si>
    <t>Дефицит(-) / Профицит(+)</t>
  </si>
  <si>
    <t>безвозмездные поступления всего</t>
  </si>
  <si>
    <t>в том числе не имеющие целевого значения</t>
  </si>
  <si>
    <t>в том числе  имеющие целевого значения</t>
  </si>
  <si>
    <t>за счет средств безвозмездных имеющих целевое значение</t>
  </si>
  <si>
    <t>Местный бюджет</t>
  </si>
  <si>
    <t>Прогноз основных характеристик бюджета поселка Хомутовка Хомутовского района  Курской области на долгосрочную перспективу</t>
  </si>
  <si>
    <t>в том числе за счет средств бюджета Гламаздинского сельсовета не имеющих целевого значения</t>
  </si>
  <si>
    <t>Прогноз расходов  бюджета  Романовского сельсовета  Хомутовского района Курской области на долгосрочную перспективу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</si>
</sst>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0" fillId="0" borderId="2" xfId="0" applyNumberFormat="1" applyFill="1" applyBorder="1"/>
    <xf numFmtId="3" fontId="0" fillId="0" borderId="0" xfId="0" applyNumberFormat="1"/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2"/>
  <sheetViews>
    <sheetView view="pageBreakPreview" topLeftCell="A8" zoomScaleSheetLayoutView="100" workbookViewId="0">
      <selection activeCell="K17" sqref="K17"/>
    </sheetView>
  </sheetViews>
  <sheetFormatPr defaultRowHeight="15" x14ac:dyDescent="0.25"/>
  <cols>
    <col min="1" max="1" width="28.140625" customWidth="1"/>
    <col min="2" max="7" width="15.28515625" customWidth="1"/>
    <col min="11" max="11" width="15.5703125" customWidth="1"/>
  </cols>
  <sheetData>
    <row r="5" spans="1:11" ht="63.75" customHeight="1" x14ac:dyDescent="0.3">
      <c r="A5" s="21" t="s">
        <v>43</v>
      </c>
      <c r="B5" s="21"/>
      <c r="C5" s="21"/>
      <c r="D5" s="21"/>
      <c r="E5" s="21"/>
      <c r="F5" s="21"/>
      <c r="G5" s="21"/>
      <c r="H5" s="1"/>
      <c r="I5" s="2"/>
      <c r="J5" s="2"/>
      <c r="K5" s="2"/>
    </row>
    <row r="7" spans="1:11" x14ac:dyDescent="0.25">
      <c r="A7" s="20" t="s">
        <v>0</v>
      </c>
      <c r="B7" s="20"/>
      <c r="C7" s="20"/>
      <c r="D7" s="20"/>
      <c r="E7" s="20"/>
      <c r="F7" s="20"/>
      <c r="G7" s="20"/>
      <c r="H7" s="3"/>
    </row>
    <row r="8" spans="1:11" x14ac:dyDescent="0.25">
      <c r="A8" s="20"/>
      <c r="B8" s="4">
        <v>2021</v>
      </c>
      <c r="C8" s="4">
        <v>2022</v>
      </c>
      <c r="D8" s="4">
        <v>2023</v>
      </c>
      <c r="E8" s="4">
        <v>2024</v>
      </c>
      <c r="F8" s="4">
        <v>2025</v>
      </c>
      <c r="G8" s="4">
        <v>2026</v>
      </c>
      <c r="H8" s="3"/>
    </row>
    <row r="9" spans="1:11" ht="18.75" x14ac:dyDescent="0.3">
      <c r="A9" s="18" t="s">
        <v>42</v>
      </c>
      <c r="B9" s="19"/>
      <c r="C9" s="19"/>
      <c r="D9" s="19"/>
      <c r="E9" s="19"/>
      <c r="F9" s="19"/>
      <c r="G9" s="19"/>
    </row>
    <row r="10" spans="1:11" x14ac:dyDescent="0.25">
      <c r="A10" s="5" t="s">
        <v>1</v>
      </c>
      <c r="B10" s="13">
        <f t="shared" ref="B10:D10" si="0">B12+B15</f>
        <v>3107718</v>
      </c>
      <c r="C10" s="13">
        <f t="shared" si="0"/>
        <v>1920547</v>
      </c>
      <c r="D10" s="13">
        <f t="shared" si="0"/>
        <v>1908944</v>
      </c>
      <c r="E10" s="13">
        <f>E12+E15</f>
        <v>1908944</v>
      </c>
      <c r="F10" s="13">
        <f>F12+F15</f>
        <v>1908944</v>
      </c>
      <c r="G10" s="13">
        <f>G12+G15</f>
        <v>1908944</v>
      </c>
    </row>
    <row r="11" spans="1:11" x14ac:dyDescent="0.25">
      <c r="A11" s="4" t="s">
        <v>2</v>
      </c>
      <c r="B11" s="11"/>
      <c r="C11" s="11"/>
      <c r="D11" s="11"/>
      <c r="E11" s="11"/>
      <c r="F11" s="11"/>
      <c r="G11" s="11"/>
    </row>
    <row r="12" spans="1:11" ht="30" x14ac:dyDescent="0.25">
      <c r="A12" s="7" t="s">
        <v>3</v>
      </c>
      <c r="B12" s="11">
        <f t="shared" ref="B12:C12" si="1">B13+B14</f>
        <v>1435550</v>
      </c>
      <c r="C12" s="11">
        <f t="shared" si="1"/>
        <v>1454784</v>
      </c>
      <c r="D12" s="11">
        <f>D13+D14</f>
        <v>1473766</v>
      </c>
      <c r="E12" s="11">
        <f>E13+E14</f>
        <v>1473766</v>
      </c>
      <c r="F12" s="11">
        <f>F13+F14</f>
        <v>1473766</v>
      </c>
      <c r="G12" s="11">
        <f>G13+G14</f>
        <v>1473766</v>
      </c>
    </row>
    <row r="13" spans="1:11" x14ac:dyDescent="0.25">
      <c r="A13" s="8" t="s">
        <v>4</v>
      </c>
      <c r="B13" s="16">
        <v>1388639</v>
      </c>
      <c r="C13" s="16">
        <v>1407873</v>
      </c>
      <c r="D13" s="16">
        <v>1426855</v>
      </c>
      <c r="E13" s="16">
        <v>1426855</v>
      </c>
      <c r="F13" s="16">
        <v>1426855</v>
      </c>
      <c r="G13" s="16">
        <v>1426855</v>
      </c>
    </row>
    <row r="14" spans="1:11" x14ac:dyDescent="0.25">
      <c r="A14" s="8" t="s">
        <v>5</v>
      </c>
      <c r="B14" s="17">
        <v>46911</v>
      </c>
      <c r="C14" s="17">
        <v>46911</v>
      </c>
      <c r="D14" s="17">
        <v>46911</v>
      </c>
      <c r="E14" s="17">
        <v>46911</v>
      </c>
      <c r="F14" s="17">
        <v>46911</v>
      </c>
      <c r="G14" s="17">
        <v>46911</v>
      </c>
    </row>
    <row r="15" spans="1:11" ht="30" x14ac:dyDescent="0.25">
      <c r="A15" s="7" t="s">
        <v>38</v>
      </c>
      <c r="B15" s="11">
        <v>1672168</v>
      </c>
      <c r="C15" s="11">
        <v>465763</v>
      </c>
      <c r="D15" s="11">
        <v>435178</v>
      </c>
      <c r="E15" s="11">
        <v>435178</v>
      </c>
      <c r="F15" s="11">
        <v>435178</v>
      </c>
      <c r="G15" s="11">
        <v>435178</v>
      </c>
    </row>
    <row r="16" spans="1:11" ht="30" x14ac:dyDescent="0.25">
      <c r="A16" s="7" t="s">
        <v>39</v>
      </c>
      <c r="B16" s="11">
        <v>1582901</v>
      </c>
      <c r="C16" s="11">
        <v>375575</v>
      </c>
      <c r="D16" s="11">
        <v>341432</v>
      </c>
      <c r="E16" s="11">
        <v>341432</v>
      </c>
      <c r="F16" s="11">
        <v>341432</v>
      </c>
      <c r="G16" s="11">
        <v>341432</v>
      </c>
    </row>
    <row r="17" spans="1:7" ht="30" x14ac:dyDescent="0.25">
      <c r="A17" s="7" t="s">
        <v>40</v>
      </c>
      <c r="B17" s="11">
        <v>89267</v>
      </c>
      <c r="C17" s="11">
        <v>90188</v>
      </c>
      <c r="D17" s="11">
        <v>93746</v>
      </c>
      <c r="E17" s="11">
        <v>93746</v>
      </c>
      <c r="F17" s="11">
        <v>93746</v>
      </c>
      <c r="G17" s="11">
        <v>93746</v>
      </c>
    </row>
    <row r="18" spans="1:7" x14ac:dyDescent="0.25">
      <c r="A18" s="5" t="s">
        <v>6</v>
      </c>
      <c r="B18" s="13">
        <f t="shared" ref="B18:D18" si="2">B10</f>
        <v>3107718</v>
      </c>
      <c r="C18" s="13">
        <f t="shared" si="2"/>
        <v>1920547</v>
      </c>
      <c r="D18" s="13">
        <f t="shared" si="2"/>
        <v>1908944</v>
      </c>
      <c r="E18" s="13">
        <f>E10</f>
        <v>1908944</v>
      </c>
      <c r="F18" s="13">
        <f>F10</f>
        <v>1908944</v>
      </c>
      <c r="G18" s="13">
        <f>G10</f>
        <v>1908944</v>
      </c>
    </row>
    <row r="19" spans="1:7" ht="60" x14ac:dyDescent="0.25">
      <c r="A19" s="7" t="s">
        <v>44</v>
      </c>
      <c r="B19" s="13">
        <v>3018451</v>
      </c>
      <c r="C19" s="13">
        <v>1830359</v>
      </c>
      <c r="D19" s="13">
        <v>1815198</v>
      </c>
      <c r="E19" s="13">
        <v>1815198</v>
      </c>
      <c r="F19" s="13">
        <v>1815198</v>
      </c>
      <c r="G19" s="13">
        <v>1815198</v>
      </c>
    </row>
    <row r="20" spans="1:7" ht="45" x14ac:dyDescent="0.25">
      <c r="A20" s="7" t="s">
        <v>41</v>
      </c>
      <c r="B20" s="11">
        <v>89267</v>
      </c>
      <c r="C20" s="11">
        <v>90188</v>
      </c>
      <c r="D20" s="11">
        <v>93746</v>
      </c>
      <c r="E20" s="11">
        <v>93746</v>
      </c>
      <c r="F20" s="11">
        <v>93746</v>
      </c>
      <c r="G20" s="11">
        <v>93746</v>
      </c>
    </row>
    <row r="21" spans="1:7" x14ac:dyDescent="0.25">
      <c r="A21" s="5" t="s">
        <v>37</v>
      </c>
      <c r="B21" s="13">
        <f t="shared" ref="B21:D21" si="3">B10-B18</f>
        <v>0</v>
      </c>
      <c r="C21" s="13">
        <f t="shared" si="3"/>
        <v>0</v>
      </c>
      <c r="D21" s="13">
        <f t="shared" si="3"/>
        <v>0</v>
      </c>
      <c r="E21" s="13">
        <f>E10-E18</f>
        <v>0</v>
      </c>
      <c r="F21" s="13">
        <f>F10-F18</f>
        <v>0</v>
      </c>
      <c r="G21" s="13">
        <f>G10-G18</f>
        <v>0</v>
      </c>
    </row>
    <row r="22" spans="1:7" x14ac:dyDescent="0.25">
      <c r="A22" s="5" t="s">
        <v>7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</sheetData>
  <mergeCells count="4">
    <mergeCell ref="A9:G9"/>
    <mergeCell ref="A7:A8"/>
    <mergeCell ref="B7:G7"/>
    <mergeCell ref="A5:G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BreakPreview" zoomScale="90" zoomScaleNormal="90" zoomScaleSheetLayoutView="90" workbookViewId="0">
      <selection activeCell="E13" sqref="E13"/>
    </sheetView>
  </sheetViews>
  <sheetFormatPr defaultRowHeight="15" x14ac:dyDescent="0.25"/>
  <cols>
    <col min="2" max="2" width="37.28515625" customWidth="1"/>
    <col min="3" max="8" width="14.28515625" customWidth="1"/>
  </cols>
  <sheetData>
    <row r="1" spans="1:10" ht="84" customHeight="1" x14ac:dyDescent="0.3">
      <c r="A1" s="21" t="s">
        <v>45</v>
      </c>
      <c r="B1" s="21"/>
      <c r="C1" s="21"/>
      <c r="D1" s="21"/>
      <c r="E1" s="21"/>
      <c r="F1" s="21"/>
      <c r="G1" s="21"/>
      <c r="H1" s="21"/>
    </row>
    <row r="3" spans="1:10" x14ac:dyDescent="0.25">
      <c r="A3" s="20" t="s">
        <v>0</v>
      </c>
      <c r="B3" s="20"/>
      <c r="C3" s="20"/>
      <c r="D3" s="20"/>
      <c r="E3" s="20"/>
      <c r="F3" s="20"/>
      <c r="G3" s="20"/>
      <c r="H3" s="20"/>
    </row>
    <row r="4" spans="1:10" x14ac:dyDescent="0.25">
      <c r="A4" s="20"/>
      <c r="B4" s="20"/>
      <c r="C4" s="4">
        <v>2021</v>
      </c>
      <c r="D4" s="4">
        <v>2022</v>
      </c>
      <c r="E4" s="4">
        <v>2023</v>
      </c>
      <c r="F4" s="4">
        <v>2024</v>
      </c>
      <c r="G4" s="4">
        <v>2025</v>
      </c>
      <c r="H4" s="4">
        <v>2026</v>
      </c>
    </row>
    <row r="5" spans="1:10" ht="18.75" x14ac:dyDescent="0.3">
      <c r="A5" s="18" t="s">
        <v>42</v>
      </c>
      <c r="B5" s="18"/>
      <c r="C5" s="18"/>
      <c r="D5" s="18"/>
      <c r="E5" s="18"/>
      <c r="F5" s="18"/>
      <c r="G5" s="18"/>
      <c r="H5" s="18"/>
    </row>
    <row r="6" spans="1:10" x14ac:dyDescent="0.25">
      <c r="A6" s="9" t="s">
        <v>8</v>
      </c>
      <c r="B6" s="4" t="s">
        <v>9</v>
      </c>
      <c r="C6" s="6">
        <v>1061710</v>
      </c>
      <c r="D6" s="6">
        <v>769313</v>
      </c>
      <c r="E6" s="6">
        <v>707299</v>
      </c>
      <c r="F6" s="6">
        <v>1007550</v>
      </c>
      <c r="G6" s="6">
        <v>1007550</v>
      </c>
      <c r="H6" s="6">
        <v>1007550</v>
      </c>
    </row>
    <row r="7" spans="1:10" x14ac:dyDescent="0.25">
      <c r="A7" s="9" t="s">
        <v>10</v>
      </c>
      <c r="B7" s="4" t="s">
        <v>11</v>
      </c>
      <c r="C7" s="6">
        <v>89267</v>
      </c>
      <c r="D7" s="6">
        <v>90188</v>
      </c>
      <c r="E7" s="6">
        <v>93746</v>
      </c>
      <c r="F7" s="6">
        <v>93746</v>
      </c>
      <c r="G7" s="6">
        <v>93746</v>
      </c>
      <c r="H7" s="6">
        <v>93746</v>
      </c>
    </row>
    <row r="8" spans="1:10" ht="28.5" customHeight="1" x14ac:dyDescent="0.25">
      <c r="A8" s="9" t="s">
        <v>12</v>
      </c>
      <c r="B8" s="7" t="s">
        <v>13</v>
      </c>
      <c r="C8" s="6">
        <v>6000</v>
      </c>
      <c r="D8" s="6">
        <v>6000</v>
      </c>
      <c r="E8" s="6">
        <v>6000</v>
      </c>
      <c r="F8" s="6">
        <v>6000</v>
      </c>
      <c r="G8" s="6">
        <v>6000</v>
      </c>
      <c r="H8" s="6">
        <v>6000</v>
      </c>
    </row>
    <row r="9" spans="1:10" ht="16.5" customHeight="1" x14ac:dyDescent="0.25">
      <c r="A9" s="9" t="s">
        <v>14</v>
      </c>
      <c r="B9" s="7" t="s">
        <v>15</v>
      </c>
      <c r="C9" s="6"/>
      <c r="D9" s="6">
        <v>0</v>
      </c>
      <c r="E9" s="6">
        <v>0</v>
      </c>
      <c r="F9" s="6">
        <v>0</v>
      </c>
      <c r="G9" s="6">
        <v>0</v>
      </c>
      <c r="H9" s="6">
        <v>0</v>
      </c>
    </row>
    <row r="10" spans="1:10" x14ac:dyDescent="0.25">
      <c r="A10" s="9" t="s">
        <v>16</v>
      </c>
      <c r="B10" s="4" t="s">
        <v>17</v>
      </c>
      <c r="C10" s="6">
        <v>125865</v>
      </c>
      <c r="D10" s="6">
        <v>3000</v>
      </c>
      <c r="E10" s="6">
        <v>3000</v>
      </c>
      <c r="F10" s="6">
        <v>3000</v>
      </c>
      <c r="G10" s="6">
        <v>3000</v>
      </c>
      <c r="H10" s="6">
        <v>3000</v>
      </c>
    </row>
    <row r="11" spans="1:10" x14ac:dyDescent="0.25">
      <c r="A11" s="9" t="s">
        <v>18</v>
      </c>
      <c r="B11" s="4" t="s">
        <v>19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10" x14ac:dyDescent="0.25">
      <c r="A12" s="9" t="s">
        <v>20</v>
      </c>
      <c r="B12" s="4" t="s">
        <v>21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10" x14ac:dyDescent="0.25">
      <c r="A13" s="9" t="s">
        <v>22</v>
      </c>
      <c r="B13" s="4" t="s">
        <v>23</v>
      </c>
      <c r="C13" s="6">
        <v>890821</v>
      </c>
      <c r="D13" s="6">
        <v>533173</v>
      </c>
      <c r="E13" s="6">
        <v>540737</v>
      </c>
      <c r="F13" s="6">
        <v>798648</v>
      </c>
      <c r="G13" s="6">
        <v>798648</v>
      </c>
      <c r="H13" s="6">
        <v>798648</v>
      </c>
      <c r="I13" s="14"/>
      <c r="J13" s="14"/>
    </row>
    <row r="14" spans="1:10" x14ac:dyDescent="0.25">
      <c r="A14" s="9" t="s">
        <v>24</v>
      </c>
      <c r="B14" s="4" t="s">
        <v>25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10" x14ac:dyDescent="0.25">
      <c r="A15" s="9" t="s">
        <v>26</v>
      </c>
      <c r="B15" s="4" t="s">
        <v>27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10" x14ac:dyDescent="0.25">
      <c r="A16" s="9" t="s">
        <v>28</v>
      </c>
      <c r="B16" s="4" t="s">
        <v>29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25">
      <c r="A17" s="9" t="s">
        <v>30</v>
      </c>
      <c r="B17" s="4" t="s">
        <v>31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ht="27.75" customHeight="1" x14ac:dyDescent="0.25">
      <c r="A18" s="9" t="s">
        <v>32</v>
      </c>
      <c r="B18" s="7" t="s">
        <v>33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ht="45.75" customHeight="1" x14ac:dyDescent="0.25">
      <c r="A19" s="9" t="s">
        <v>34</v>
      </c>
      <c r="B19" s="7" t="s">
        <v>35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15.75" x14ac:dyDescent="0.25">
      <c r="A20" s="22" t="s">
        <v>36</v>
      </c>
      <c r="B20" s="23"/>
      <c r="C20" s="10">
        <v>2470666</v>
      </c>
      <c r="D20" s="10">
        <v>1394474</v>
      </c>
      <c r="E20" s="10">
        <v>1343781</v>
      </c>
      <c r="F20" s="10">
        <f t="shared" ref="C20:H20" si="0">SUM(F6:F19)</f>
        <v>1908944</v>
      </c>
      <c r="G20" s="10">
        <f t="shared" si="0"/>
        <v>1908944</v>
      </c>
      <c r="H20" s="10">
        <f t="shared" si="0"/>
        <v>1908944</v>
      </c>
    </row>
    <row r="21" spans="1:8" x14ac:dyDescent="0.25">
      <c r="C21" s="15"/>
      <c r="D21" s="15"/>
      <c r="E21" s="15"/>
      <c r="F21" s="15"/>
      <c r="G21" s="15"/>
      <c r="H21" s="15"/>
    </row>
  </sheetData>
  <mergeCells count="5">
    <mergeCell ref="A1:H1"/>
    <mergeCell ref="A3:B4"/>
    <mergeCell ref="A20:B20"/>
    <mergeCell ref="C3:H3"/>
    <mergeCell ref="A5:H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2" fitToHeight="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2021-06-11T10:11:09Z</dcterms:modified>
</cp:coreProperties>
</file>